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<sst xmlns="http://schemas.openxmlformats.org/spreadsheetml/2006/main" count="58" uniqueCount="39">
  <si>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MATERIÁL</t>
  </si>
  <si>
    <t>počet</t>
  </si>
  <si>
    <t>jedn. cena bez DPH</t>
  </si>
  <si>
    <t>celk. cena bez DPH</t>
  </si>
  <si>
    <t>DPH</t>
  </si>
  <si>
    <t>celk. cena vč. DPH</t>
  </si>
  <si>
    <t>MATERIÁL – Zeď kolem hřbitova – hrubá omítka</t>
  </si>
  <si>
    <t>382 m2</t>
  </si>
  <si>
    <t>MATERIÁL – Kaple – fasáda</t>
  </si>
  <si>
    <t>87 m2</t>
  </si>
  <si>
    <t>MATERIÁL – Kaple – vnitřní omítka</t>
  </si>
  <si>
    <t>73 m2</t>
  </si>
  <si>
    <t>MATERIÁL – Bouda na nářadí – fasáda</t>
  </si>
  <si>
    <t>29 m2</t>
  </si>
  <si>
    <t>Brána – hladká omítka</t>
  </si>
  <si>
    <t>22 m2</t>
  </si>
  <si>
    <t>MATERIÁL – Bouda na nářadí – okno 0,80m x 0,80m</t>
  </si>
  <si>
    <t>1x</t>
  </si>
  <si>
    <t>MATERIÁL – Bouda na nářadí – dveře 2,10m x 1m</t>
  </si>
  <si>
    <t>MATERIÁL – Kaple – okno 1,5m x 0,70m</t>
  </si>
  <si>
    <t>2x</t>
  </si>
  <si>
    <t>MATERIÁL – Kaple – dveře 2,45m x 1,70m</t>
  </si>
  <si>
    <t>CELKEM MATERIÁL</t>
  </si>
  <si>
    <t>PRÁCE</t>
  </si>
  <si>
    <t>PRÁCE – Oklepání omítky, fasády</t>
  </si>
  <si>
    <t>PRÁCE – Zeď kolem hřbitova – hrubá omítka</t>
  </si>
  <si>
    <t>PRÁCE – Kaple – fasáda</t>
  </si>
  <si>
    <t>PRÁCE – Kaple – vnitřní omítka</t>
  </si>
  <si>
    <t>PRÁCE – Bouda na nářadí – fasáda</t>
  </si>
  <si>
    <t>PRÁCE – Brána – hladká omítka</t>
  </si>
  <si>
    <t>PRÁCE – Bouda na nářadí – okno</t>
  </si>
  <si>
    <t>PRÁCE – Bouda na nářadí – dveře</t>
  </si>
  <si>
    <t>PRÁCE – Kaple – okno</t>
  </si>
  <si>
    <t>PRÁCE – Kaple – dveře</t>
  </si>
  <si>
    <t>Oprava vstupní brány hřbitova</t>
  </si>
  <si>
    <t>Klempířské práce – kaple</t>
  </si>
  <si>
    <t>CELKEM PRÁCE</t>
  </si>
  <si>
    <t>MATERIÁL + PRÁCE CELKEM</t>
  </si>
  <si>
    <t>Městečko, 3.7.2017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</si>
</sst>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Font="1" applyFill="1" applyBorder="1" applyAlignment="1">
      <alignment vertical="center"/>
    </xf>
    <xf numFmtId="164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95" zoomScaleNormal="95" workbookViewId="0" topLeftCell="A1">
      <selection activeCell="A1" sqref="A1"/>
    </sheetView>
  </sheetViews>
  <sheetFormatPr defaultColWidth="11.421875" defaultRowHeight="12.75"/>
  <cols>
    <col min="1" max="1" width="72.00390625" style="0" customWidth="1"/>
    <col min="2" max="2" width="11.7109375" style="0" customWidth="1"/>
    <col min="3" max="3" width="13.7109375" style="1" customWidth="1"/>
    <col min="4" max="5" width="11.7109375" style="1" customWidth="1"/>
    <col min="6" max="6" width="14.8515625" style="1" customWidth="1"/>
    <col min="7" max="7" width="0" style="0" hidden="1" customWidth="1"/>
    <col min="8" max="16384" width="11.57421875" style="0" customWidth="1"/>
  </cols>
  <sheetData>
    <row r="1" spans="3:6" ht="23.25" customHeight="1">
      <c r="C1"/>
      <c r="D1"/>
      <c r="E1"/>
      <c r="F1"/>
    </row>
    <row r="2" spans="1:6" ht="12.7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7" ht="21.75" customHeight="1">
      <c r="A3" s="5" t="s">
        <v>6</v>
      </c>
      <c r="B3" s="6" t="s">
        <v>7</v>
      </c>
      <c r="C3" s="7"/>
      <c r="D3" s="7">
        <f aca="true" t="shared" si="0" ref="D3:D7">+C3*G3</f>
        <v>0</v>
      </c>
      <c r="E3" s="7">
        <f aca="true" t="shared" si="1" ref="E3:E7">+D3*0.21</f>
        <v>0</v>
      </c>
      <c r="F3" s="7">
        <f aca="true" t="shared" si="2" ref="F3:F7">+D3+E3</f>
        <v>0</v>
      </c>
      <c r="G3" s="1">
        <v>382</v>
      </c>
    </row>
    <row r="4" spans="1:7" ht="21.75" customHeight="1">
      <c r="A4" s="5" t="s">
        <v>8</v>
      </c>
      <c r="B4" s="6" t="s">
        <v>9</v>
      </c>
      <c r="C4" s="7"/>
      <c r="D4" s="7">
        <f t="shared" si="0"/>
        <v>0</v>
      </c>
      <c r="E4" s="7">
        <f t="shared" si="1"/>
        <v>0</v>
      </c>
      <c r="F4" s="7">
        <f t="shared" si="2"/>
        <v>0</v>
      </c>
      <c r="G4" s="1">
        <v>87</v>
      </c>
    </row>
    <row r="5" spans="1:7" ht="21.75" customHeight="1">
      <c r="A5" s="5" t="s">
        <v>10</v>
      </c>
      <c r="B5" s="6" t="s">
        <v>11</v>
      </c>
      <c r="C5" s="7"/>
      <c r="D5" s="7">
        <f t="shared" si="0"/>
        <v>0</v>
      </c>
      <c r="E5" s="7">
        <f t="shared" si="1"/>
        <v>0</v>
      </c>
      <c r="F5" s="7">
        <f t="shared" si="2"/>
        <v>0</v>
      </c>
      <c r="G5" s="1">
        <v>73</v>
      </c>
    </row>
    <row r="6" spans="1:7" ht="21.75" customHeight="1">
      <c r="A6" s="5" t="s">
        <v>12</v>
      </c>
      <c r="B6" s="6" t="s">
        <v>13</v>
      </c>
      <c r="C6" s="7"/>
      <c r="D6" s="7">
        <f t="shared" si="0"/>
        <v>0</v>
      </c>
      <c r="E6" s="7">
        <f t="shared" si="1"/>
        <v>0</v>
      </c>
      <c r="F6" s="7">
        <f t="shared" si="2"/>
        <v>0</v>
      </c>
      <c r="G6" s="1">
        <v>29</v>
      </c>
    </row>
    <row r="7" spans="1:7" ht="21.75" customHeight="1">
      <c r="A7" s="5" t="s">
        <v>14</v>
      </c>
      <c r="B7" s="6" t="s">
        <v>15</v>
      </c>
      <c r="C7" s="7"/>
      <c r="D7" s="7">
        <f t="shared" si="0"/>
        <v>0</v>
      </c>
      <c r="E7" s="7">
        <f t="shared" si="1"/>
        <v>0</v>
      </c>
      <c r="F7" s="7">
        <f t="shared" si="2"/>
        <v>0</v>
      </c>
      <c r="G7" s="1">
        <v>22</v>
      </c>
    </row>
    <row r="8" spans="1:7" ht="21.75" customHeight="1">
      <c r="A8" s="5"/>
      <c r="B8" s="6"/>
      <c r="C8" s="7"/>
      <c r="D8" s="7"/>
      <c r="E8" s="7"/>
      <c r="F8" s="7"/>
      <c r="G8" s="1"/>
    </row>
    <row r="9" spans="1:7" ht="21.75" customHeight="1">
      <c r="A9" s="5" t="s">
        <v>16</v>
      </c>
      <c r="B9" s="6" t="s">
        <v>17</v>
      </c>
      <c r="C9" s="7"/>
      <c r="D9" s="7">
        <f aca="true" t="shared" si="3" ref="D9:D12">+C9*G9</f>
        <v>0</v>
      </c>
      <c r="E9" s="7">
        <f aca="true" t="shared" si="4" ref="E9:E12">+D9*0.21</f>
        <v>0</v>
      </c>
      <c r="F9" s="7">
        <f aca="true" t="shared" si="5" ref="F9:F12">+D9+E9</f>
        <v>0</v>
      </c>
      <c r="G9" s="1">
        <v>1</v>
      </c>
    </row>
    <row r="10" spans="1:7" ht="21.75" customHeight="1">
      <c r="A10" s="5" t="s">
        <v>18</v>
      </c>
      <c r="B10" s="6" t="s">
        <v>17</v>
      </c>
      <c r="C10" s="7"/>
      <c r="D10" s="7">
        <f t="shared" si="3"/>
        <v>0</v>
      </c>
      <c r="E10" s="7">
        <f t="shared" si="4"/>
        <v>0</v>
      </c>
      <c r="F10" s="7">
        <f t="shared" si="5"/>
        <v>0</v>
      </c>
      <c r="G10" s="1">
        <v>1</v>
      </c>
    </row>
    <row r="11" spans="1:7" ht="21.75" customHeight="1">
      <c r="A11" s="8" t="s">
        <v>19</v>
      </c>
      <c r="B11" s="6" t="s">
        <v>20</v>
      </c>
      <c r="C11" s="7"/>
      <c r="D11" s="7">
        <f t="shared" si="3"/>
        <v>0</v>
      </c>
      <c r="E11" s="7">
        <f t="shared" si="4"/>
        <v>0</v>
      </c>
      <c r="F11" s="7">
        <f t="shared" si="5"/>
        <v>0</v>
      </c>
      <c r="G11" s="1">
        <v>1</v>
      </c>
    </row>
    <row r="12" spans="1:7" ht="21.75" customHeight="1">
      <c r="A12" s="5" t="s">
        <v>21</v>
      </c>
      <c r="B12" s="6" t="s">
        <v>17</v>
      </c>
      <c r="C12" s="7"/>
      <c r="D12" s="7">
        <f t="shared" si="3"/>
        <v>0</v>
      </c>
      <c r="E12" s="7">
        <f t="shared" si="4"/>
        <v>0</v>
      </c>
      <c r="F12" s="7">
        <f t="shared" si="5"/>
        <v>0</v>
      </c>
      <c r="G12" s="1">
        <v>1</v>
      </c>
    </row>
    <row r="13" spans="1:7" ht="21.75" customHeight="1">
      <c r="A13" s="5"/>
      <c r="B13" s="7"/>
      <c r="C13" s="7"/>
      <c r="D13" s="7"/>
      <c r="E13" s="7"/>
      <c r="F13" s="7"/>
      <c r="G13" s="1"/>
    </row>
    <row r="14" spans="1:7" ht="21.75" customHeight="1">
      <c r="A14" s="9" t="s">
        <v>22</v>
      </c>
      <c r="B14" s="10"/>
      <c r="C14" s="10"/>
      <c r="D14" s="10">
        <f>SUM(D3:D13)</f>
        <v>0</v>
      </c>
      <c r="E14" s="10">
        <f>SUM(E3:E13)</f>
        <v>0</v>
      </c>
      <c r="F14" s="10">
        <f>SUM(F3:F13)</f>
        <v>0</v>
      </c>
      <c r="G14" s="11"/>
    </row>
    <row r="15" spans="1:7" ht="21.75" customHeight="1">
      <c r="A15" s="12"/>
      <c r="B15" s="13"/>
      <c r="C15" s="13"/>
      <c r="D15" s="13"/>
      <c r="E15" s="13"/>
      <c r="F15" s="13"/>
      <c r="G15" s="1"/>
    </row>
    <row r="16" spans="1:6" ht="12.75">
      <c r="A16" s="2" t="s">
        <v>23</v>
      </c>
      <c r="B16" s="3" t="s">
        <v>1</v>
      </c>
      <c r="C16" s="3" t="s">
        <v>2</v>
      </c>
      <c r="D16" s="4" t="s">
        <v>3</v>
      </c>
      <c r="E16" s="4" t="s">
        <v>4</v>
      </c>
      <c r="F16" s="4" t="s">
        <v>5</v>
      </c>
    </row>
    <row r="17" spans="1:7" ht="12.75">
      <c r="A17" s="14" t="s">
        <v>24</v>
      </c>
      <c r="B17" s="15" t="s">
        <v>17</v>
      </c>
      <c r="C17" s="7"/>
      <c r="D17" s="7">
        <f aca="true" t="shared" si="6" ref="D17:D22">+C17*G17</f>
        <v>0</v>
      </c>
      <c r="E17" s="7">
        <f aca="true" t="shared" si="7" ref="E17:E22">+D17*0.21</f>
        <v>0</v>
      </c>
      <c r="F17" s="7">
        <f aca="true" t="shared" si="8" ref="F17:F22">+D17+E17</f>
        <v>0</v>
      </c>
      <c r="G17">
        <v>1</v>
      </c>
    </row>
    <row r="18" spans="1:7" ht="21.75" customHeight="1">
      <c r="A18" s="5" t="s">
        <v>25</v>
      </c>
      <c r="B18" s="16" t="s">
        <v>7</v>
      </c>
      <c r="C18" s="7"/>
      <c r="D18" s="7">
        <f t="shared" si="6"/>
        <v>0</v>
      </c>
      <c r="E18" s="7">
        <f t="shared" si="7"/>
        <v>0</v>
      </c>
      <c r="F18" s="7">
        <f t="shared" si="8"/>
        <v>0</v>
      </c>
      <c r="G18" s="1">
        <v>382</v>
      </c>
    </row>
    <row r="19" spans="1:7" ht="21.75" customHeight="1">
      <c r="A19" s="5" t="s">
        <v>26</v>
      </c>
      <c r="B19" s="6" t="s">
        <v>9</v>
      </c>
      <c r="C19" s="7"/>
      <c r="D19" s="7">
        <f t="shared" si="6"/>
        <v>0</v>
      </c>
      <c r="E19" s="7">
        <f t="shared" si="7"/>
        <v>0</v>
      </c>
      <c r="F19" s="7">
        <f t="shared" si="8"/>
        <v>0</v>
      </c>
      <c r="G19" s="1">
        <v>87</v>
      </c>
    </row>
    <row r="20" spans="1:7" ht="21.75" customHeight="1">
      <c r="A20" s="5" t="s">
        <v>27</v>
      </c>
      <c r="B20" s="6" t="s">
        <v>11</v>
      </c>
      <c r="C20" s="7"/>
      <c r="D20" s="7">
        <f t="shared" si="6"/>
        <v>0</v>
      </c>
      <c r="E20" s="7">
        <f t="shared" si="7"/>
        <v>0</v>
      </c>
      <c r="F20" s="7">
        <f t="shared" si="8"/>
        <v>0</v>
      </c>
      <c r="G20" s="1">
        <v>73</v>
      </c>
    </row>
    <row r="21" spans="1:7" ht="21.75" customHeight="1">
      <c r="A21" s="5" t="s">
        <v>28</v>
      </c>
      <c r="B21" s="6" t="s">
        <v>13</v>
      </c>
      <c r="C21" s="7"/>
      <c r="D21" s="7">
        <f t="shared" si="6"/>
        <v>0</v>
      </c>
      <c r="E21" s="7">
        <f t="shared" si="7"/>
        <v>0</v>
      </c>
      <c r="F21" s="7">
        <f t="shared" si="8"/>
        <v>0</v>
      </c>
      <c r="G21" s="1">
        <v>29</v>
      </c>
    </row>
    <row r="22" spans="1:7" ht="21.75" customHeight="1">
      <c r="A22" s="5" t="s">
        <v>29</v>
      </c>
      <c r="B22" s="6" t="s">
        <v>15</v>
      </c>
      <c r="C22" s="7"/>
      <c r="D22" s="7">
        <f t="shared" si="6"/>
        <v>0</v>
      </c>
      <c r="E22" s="7">
        <f t="shared" si="7"/>
        <v>0</v>
      </c>
      <c r="F22" s="7">
        <f t="shared" si="8"/>
        <v>0</v>
      </c>
      <c r="G22" s="1">
        <v>22</v>
      </c>
    </row>
    <row r="23" spans="1:7" ht="21.75" customHeight="1">
      <c r="A23" s="5"/>
      <c r="B23" s="6"/>
      <c r="C23" s="7"/>
      <c r="D23" s="7"/>
      <c r="E23" s="7"/>
      <c r="F23" s="7"/>
      <c r="G23" s="1"/>
    </row>
    <row r="24" spans="1:7" ht="21.75" customHeight="1">
      <c r="A24" s="5" t="s">
        <v>30</v>
      </c>
      <c r="B24" s="6" t="s">
        <v>17</v>
      </c>
      <c r="C24" s="7"/>
      <c r="D24" s="7">
        <f aca="true" t="shared" si="9" ref="D24:D29">+C24*G24</f>
        <v>0</v>
      </c>
      <c r="E24" s="7">
        <f aca="true" t="shared" si="10" ref="E24:E29">+D24*0.21</f>
        <v>0</v>
      </c>
      <c r="F24" s="7">
        <f aca="true" t="shared" si="11" ref="F24:F29">+D24+E24</f>
        <v>0</v>
      </c>
      <c r="G24" s="1">
        <v>1</v>
      </c>
    </row>
    <row r="25" spans="1:7" ht="21.75" customHeight="1">
      <c r="A25" s="5" t="s">
        <v>31</v>
      </c>
      <c r="B25" s="6" t="s">
        <v>17</v>
      </c>
      <c r="C25" s="7"/>
      <c r="D25" s="7">
        <f t="shared" si="9"/>
        <v>0</v>
      </c>
      <c r="E25" s="7">
        <f t="shared" si="10"/>
        <v>0</v>
      </c>
      <c r="F25" s="7">
        <f t="shared" si="11"/>
        <v>0</v>
      </c>
      <c r="G25" s="1">
        <v>1</v>
      </c>
    </row>
    <row r="26" spans="1:7" ht="21.75" customHeight="1">
      <c r="A26" s="5" t="s">
        <v>32</v>
      </c>
      <c r="B26" s="6" t="s">
        <v>20</v>
      </c>
      <c r="C26" s="7"/>
      <c r="D26" s="7">
        <f t="shared" si="9"/>
        <v>0</v>
      </c>
      <c r="E26" s="7">
        <f t="shared" si="10"/>
        <v>0</v>
      </c>
      <c r="F26" s="7">
        <f t="shared" si="11"/>
        <v>0</v>
      </c>
      <c r="G26" s="1">
        <v>1</v>
      </c>
    </row>
    <row r="27" spans="1:7" ht="21.75" customHeight="1">
      <c r="A27" s="5" t="s">
        <v>33</v>
      </c>
      <c r="B27" s="6" t="s">
        <v>17</v>
      </c>
      <c r="C27" s="7"/>
      <c r="D27" s="7">
        <f t="shared" si="9"/>
        <v>0</v>
      </c>
      <c r="E27" s="7">
        <f t="shared" si="10"/>
        <v>0</v>
      </c>
      <c r="F27" s="7">
        <f t="shared" si="11"/>
        <v>0</v>
      </c>
      <c r="G27" s="1">
        <v>1</v>
      </c>
    </row>
    <row r="28" spans="1:7" ht="21.75" customHeight="1">
      <c r="A28" s="5" t="s">
        <v>34</v>
      </c>
      <c r="B28" s="6" t="s">
        <v>17</v>
      </c>
      <c r="C28" s="7"/>
      <c r="D28" s="7">
        <f t="shared" si="9"/>
        <v>0</v>
      </c>
      <c r="E28" s="7">
        <f t="shared" si="10"/>
        <v>0</v>
      </c>
      <c r="F28" s="7">
        <f t="shared" si="11"/>
        <v>0</v>
      </c>
      <c r="G28" s="1">
        <v>1</v>
      </c>
    </row>
    <row r="29" spans="1:7" ht="21.75" customHeight="1">
      <c r="A29" s="5" t="s">
        <v>35</v>
      </c>
      <c r="B29" s="6" t="s">
        <v>17</v>
      </c>
      <c r="C29" s="7"/>
      <c r="D29" s="7">
        <f t="shared" si="9"/>
        <v>0</v>
      </c>
      <c r="E29" s="7">
        <f t="shared" si="10"/>
        <v>0</v>
      </c>
      <c r="F29" s="7">
        <f t="shared" si="11"/>
        <v>0</v>
      </c>
      <c r="G29" s="1">
        <v>1</v>
      </c>
    </row>
    <row r="30" spans="1:7" ht="21.75" customHeight="1">
      <c r="A30" s="5"/>
      <c r="B30" s="7"/>
      <c r="C30" s="7"/>
      <c r="D30" s="7"/>
      <c r="E30" s="7"/>
      <c r="F30" s="7"/>
      <c r="G30" s="1"/>
    </row>
    <row r="31" spans="1:7" ht="21.75" customHeight="1">
      <c r="A31" s="9" t="s">
        <v>36</v>
      </c>
      <c r="B31" s="10"/>
      <c r="C31" s="10"/>
      <c r="D31" s="10">
        <f>SUM(D18:D30)</f>
        <v>0</v>
      </c>
      <c r="E31" s="10">
        <f>SUM(E18:E30)</f>
        <v>0</v>
      </c>
      <c r="F31" s="10">
        <f>SUM(F17:F30)</f>
        <v>0</v>
      </c>
      <c r="G31" s="11"/>
    </row>
    <row r="32" ht="21.75" customHeight="1"/>
    <row r="33" spans="1:6" ht="45" customHeight="1">
      <c r="A33" s="2" t="s">
        <v>37</v>
      </c>
      <c r="B33" s="3"/>
      <c r="C33" s="17"/>
      <c r="D33" s="18">
        <f>+D14+D31</f>
        <v>0</v>
      </c>
      <c r="E33" s="18">
        <f>+E14+E31</f>
        <v>0</v>
      </c>
      <c r="F33" s="18">
        <f>+F14+F31</f>
        <v>0</v>
      </c>
    </row>
    <row r="34" ht="21.75" customHeight="1"/>
    <row r="35" ht="21.75" customHeight="1">
      <c r="A35" s="19" t="s">
        <v>38</v>
      </c>
    </row>
    <row r="36" ht="21.75" customHeight="1">
      <c r="A36" s="20"/>
    </row>
    <row r="37" ht="21.75" customHeight="1">
      <c r="A37" s="20"/>
    </row>
    <row r="38" ht="21.75" customHeight="1">
      <c r="A38" s="20"/>
    </row>
    <row r="39" ht="21.75" customHeight="1">
      <c r="A39" s="20"/>
    </row>
    <row r="40" ht="21.75" customHeight="1">
      <c r="A40" s="20"/>
    </row>
    <row r="41" ht="21.75" customHeight="1">
      <c r="A41" s="21"/>
    </row>
    <row r="42" ht="21.75" customHeight="1">
      <c r="A42" s="22"/>
    </row>
    <row r="43" ht="21.75" customHeight="1">
      <c r="A43" s="22"/>
    </row>
    <row r="44" ht="21.75" customHeight="1">
      <c r="A44" s="22"/>
    </row>
  </sheetData>
  <sheetProtection selectLockedCells="1" selectUnlockedCells="1"/>
  <printOptions/>
  <pageMargins left="0.5902777777777778" right="0.5902777777777778" top="1.0777777777777777" bottom="0.5902777777777778" header="0.5902777777777778" footer="0.5118055555555555"/>
  <pageSetup firstPageNumber="1" useFirstPageNumber="1" fitToHeight="1" fitToWidth="1" horizontalDpi="300" verticalDpi="300" orientation="portrait" paperSize="9"/>
  <headerFooter alignWithMargins="0">
    <oddHeader>&amp;C&amp;"Arial,tučné"&amp;14ROZPOČET AKCE
Oprava hřbitovní zdi a kaple místního hřbitova v obci Městečko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Pásztorová</cp:lastModifiedBy>
  <cp:lastPrinted>2017-02-21T16:08:12Z</cp:lastPrinted>
  <dcterms:created xsi:type="dcterms:W3CDTF">2017-02-18T07:46:49Z</dcterms:created>
  <dcterms:modified xsi:type="dcterms:W3CDTF">2017-07-03T15:42:01Z</dcterms:modified>
  <cp:category/>
  <cp:version/>
  <cp:contentType/>
  <cp:contentStatus/>
  <cp:revision>29</cp:revision>
</cp:coreProperties>
</file>